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5125" windowHeight="13725" firstSheet="1" activeTab="1"/>
  </bookViews>
  <sheets>
    <sheet name="Parametri" sheetId="2" state="hidden" r:id="rId1"/>
    <sheet name="FSB_LACOSTE" sheetId="1" r:id="rId2"/>
  </sheets>
  <definedNames>
    <definedName name="_xlnm._FilterDatabase" localSheetId="1" hidden="1">FSB_LACOSTE!#REF!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Q23" i="1" l="1"/>
  <c r="BP23" i="1"/>
  <c r="BP16" i="1"/>
  <c r="BQ16" i="1" s="1"/>
  <c r="BP21" i="1"/>
  <c r="BQ21" i="1" s="1"/>
  <c r="BP20" i="1"/>
  <c r="BQ20" i="1" s="1"/>
  <c r="BP19" i="1"/>
  <c r="BQ19" i="1"/>
  <c r="BP18" i="1"/>
  <c r="BQ18" i="1"/>
  <c r="BP17" i="1"/>
  <c r="BQ17" i="1"/>
  <c r="BP15" i="1"/>
  <c r="BQ15" i="1"/>
  <c r="BP14" i="1"/>
  <c r="BQ14" i="1"/>
  <c r="BP13" i="1"/>
  <c r="BQ13" i="1"/>
  <c r="BP12" i="1"/>
  <c r="BQ12" i="1"/>
  <c r="BP11" i="1"/>
  <c r="BQ11" i="1"/>
  <c r="BP10" i="1"/>
  <c r="BQ10" i="1"/>
  <c r="BP9" i="1"/>
  <c r="BQ9" i="1"/>
  <c r="BP8" i="1"/>
  <c r="BQ8" i="1"/>
  <c r="BP7" i="1"/>
  <c r="BQ7" i="1"/>
  <c r="BP6" i="1"/>
  <c r="BQ6" i="1"/>
  <c r="BP5" i="1"/>
  <c r="BQ5" i="1"/>
</calcChain>
</file>

<file path=xl/sharedStrings.xml><?xml version="1.0" encoding="utf-8"?>
<sst xmlns="http://schemas.openxmlformats.org/spreadsheetml/2006/main" count="406" uniqueCount="142">
  <si>
    <t>sa</t>
  </si>
  <si>
    <t>PP_BEESTORE</t>
  </si>
  <si>
    <t>DRIVER=SQL Server;SERVER=192.168.5.40;UID=sa;PWD=Sirio2019;</t>
  </si>
  <si>
    <t>192.168.5.40</t>
  </si>
  <si>
    <t>Sirio2019</t>
  </si>
  <si>
    <t xml:space="preserve"> </t>
  </si>
  <si>
    <t>CALZATURE(USA)   GUANTI</t>
  </si>
  <si>
    <t>F</t>
  </si>
  <si>
    <t>1</t>
  </si>
  <si>
    <t>1+</t>
  </si>
  <si>
    <t>2</t>
  </si>
  <si>
    <t>2+</t>
  </si>
  <si>
    <t>3</t>
  </si>
  <si>
    <t>3+</t>
  </si>
  <si>
    <t>4</t>
  </si>
  <si>
    <t>4+</t>
  </si>
  <si>
    <t>5</t>
  </si>
  <si>
    <t>5+</t>
  </si>
  <si>
    <t>6</t>
  </si>
  <si>
    <t>6+</t>
  </si>
  <si>
    <t>7</t>
  </si>
  <si>
    <t>7+</t>
  </si>
  <si>
    <t>8</t>
  </si>
  <si>
    <t>8+</t>
  </si>
  <si>
    <t>9</t>
  </si>
  <si>
    <t>9+</t>
  </si>
  <si>
    <t>10</t>
  </si>
  <si>
    <t>10+</t>
  </si>
  <si>
    <t>11</t>
  </si>
  <si>
    <t>11+</t>
  </si>
  <si>
    <t>12</t>
  </si>
  <si>
    <t>12+</t>
  </si>
  <si>
    <t>13</t>
  </si>
  <si>
    <t>13+</t>
  </si>
  <si>
    <t>14</t>
  </si>
  <si>
    <t>14+</t>
  </si>
  <si>
    <t>15</t>
  </si>
  <si>
    <t>5/6</t>
  </si>
  <si>
    <t>6/7</t>
  </si>
  <si>
    <t>7/8</t>
  </si>
  <si>
    <t>7,5/8,5</t>
  </si>
  <si>
    <t>8/9</t>
  </si>
  <si>
    <t>8,5/9,5</t>
  </si>
  <si>
    <t>9/10</t>
  </si>
  <si>
    <t>9,5/10,5</t>
  </si>
  <si>
    <t>10/11</t>
  </si>
  <si>
    <t>10,5/11,5</t>
  </si>
  <si>
    <t>11/12</t>
  </si>
  <si>
    <t>5,5/6,5</t>
  </si>
  <si>
    <t>6,5/7,5</t>
  </si>
  <si>
    <t>CALZATURE (UK)</t>
  </si>
  <si>
    <t>G</t>
  </si>
  <si>
    <t>IDArticolo</t>
  </si>
  <si>
    <t>Cost</t>
  </si>
  <si>
    <t>Retail</t>
  </si>
  <si>
    <t>Brand</t>
  </si>
  <si>
    <t>Gender</t>
  </si>
  <si>
    <t>Department</t>
  </si>
  <si>
    <t>Description</t>
  </si>
  <si>
    <t>Model</t>
  </si>
  <si>
    <t>Variante</t>
  </si>
  <si>
    <t>Made-in</t>
  </si>
  <si>
    <t>Material</t>
  </si>
  <si>
    <t>Etichetta</t>
  </si>
  <si>
    <t>Category</t>
  </si>
  <si>
    <t>DescScalarino</t>
  </si>
  <si>
    <t>Scalarino</t>
  </si>
  <si>
    <t>LACOSTEUOMOSNEAKERS</t>
  </si>
  <si>
    <t>768112</t>
  </si>
  <si>
    <t>65</t>
  </si>
  <si>
    <t>120</t>
  </si>
  <si>
    <t>LACOSTE</t>
  </si>
  <si>
    <t>MAN</t>
  </si>
  <si>
    <t>SHOES</t>
  </si>
  <si>
    <t>SNEAKERS</t>
  </si>
  <si>
    <t>E01505 02H</t>
  </si>
  <si>
    <t>02H</t>
  </si>
  <si>
    <t>CALZATURE</t>
  </si>
  <si>
    <t>768113</t>
  </si>
  <si>
    <t>75</t>
  </si>
  <si>
    <t>150</t>
  </si>
  <si>
    <t>E02076 02H</t>
  </si>
  <si>
    <t>VIETNAM</t>
  </si>
  <si>
    <t>100% Nylon / Sole: Rubber</t>
  </si>
  <si>
    <t>768114</t>
  </si>
  <si>
    <t>130</t>
  </si>
  <si>
    <t>I02218 312</t>
  </si>
  <si>
    <t>312</t>
  </si>
  <si>
    <t>EXTRA U.E.</t>
  </si>
  <si>
    <t>100% Leather / Sole: Rubber</t>
  </si>
  <si>
    <t>768117</t>
  </si>
  <si>
    <t>55</t>
  </si>
  <si>
    <t>110</t>
  </si>
  <si>
    <t>I02379 454</t>
  </si>
  <si>
    <t>454</t>
  </si>
  <si>
    <t>768118</t>
  </si>
  <si>
    <t>I02466 075</t>
  </si>
  <si>
    <t>075</t>
  </si>
  <si>
    <t>Exterior: 100% Fabric 100% Leather Interior: 100% Polyester Sole: 57% Rubber 30% EVA 13% Polyurethane</t>
  </si>
  <si>
    <t>771185</t>
  </si>
  <si>
    <t>66.95</t>
  </si>
  <si>
    <t>Exterior: 65% Polyester 35% Polyurethane Interior: 100% Polyester Sole: Rubber</t>
  </si>
  <si>
    <t>771186</t>
  </si>
  <si>
    <t>72.1</t>
  </si>
  <si>
    <t>E02033 075</t>
  </si>
  <si>
    <t>Exterior: 100% Polyester 100% Leather Interior: 85% Recycled polyester 15% Nylon Sole: 60% Rubber 35% EVA 5% Polyurethane</t>
  </si>
  <si>
    <t>771187</t>
  </si>
  <si>
    <t>E02033 2G9</t>
  </si>
  <si>
    <t>2G9</t>
  </si>
  <si>
    <t>771188</t>
  </si>
  <si>
    <t>77.25</t>
  </si>
  <si>
    <t>771189</t>
  </si>
  <si>
    <t>771190</t>
  </si>
  <si>
    <t>I02370 GB1</t>
  </si>
  <si>
    <t>GB1</t>
  </si>
  <si>
    <t>771192</t>
  </si>
  <si>
    <t>140</t>
  </si>
  <si>
    <t>I02371 11I</t>
  </si>
  <si>
    <t>11I</t>
  </si>
  <si>
    <t>771193</t>
  </si>
  <si>
    <t>I02371 1U2</t>
  </si>
  <si>
    <t>1U2</t>
  </si>
  <si>
    <t>771194</t>
  </si>
  <si>
    <t>I02371 2G8</t>
  </si>
  <si>
    <t>2G8</t>
  </si>
  <si>
    <t>771195</t>
  </si>
  <si>
    <t>I02376 2S1</t>
  </si>
  <si>
    <t>2S1</t>
  </si>
  <si>
    <t>771197</t>
  </si>
  <si>
    <t>69.53</t>
  </si>
  <si>
    <t>145</t>
  </si>
  <si>
    <t>I02440  WN1</t>
  </si>
  <si>
    <t>WN1</t>
  </si>
  <si>
    <t>THAILAND</t>
  </si>
  <si>
    <t>Exterior: 100% Leather Interior: 100% Polyester Sole: Rubber</t>
  </si>
  <si>
    <t>771198</t>
  </si>
  <si>
    <t>100% Mixed fibres</t>
  </si>
  <si>
    <t>U</t>
  </si>
  <si>
    <t>EU</t>
  </si>
  <si>
    <t>UK</t>
  </si>
  <si>
    <t>Total QTY</t>
  </si>
  <si>
    <t>Total WHS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</si>
</sst>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-410]_-;\-* #,##0.00\ [$€-410]_-;_-* &quot;-&quot;??\ [$€-410]_-;_-@_-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vertical="center"/>
    </xf>
    <xf numFmtId="0" fontId="1" fillId="3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4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164" fontId="2" fillId="4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1" fillId="4" borderId="0" xfId="0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jpeg"/><Relationship Id="rId13" Type="http://schemas.openxmlformats.org/officeDocument/2006/relationships/image" Target="../media/image16.jpeg"/><Relationship Id="rId18" Type="http://schemas.openxmlformats.org/officeDocument/2006/relationships/image" Target="../media/image21.jpeg"/><Relationship Id="rId26" Type="http://schemas.openxmlformats.org/officeDocument/2006/relationships/image" Target="../media/image29.jpeg"/><Relationship Id="rId3" Type="http://schemas.openxmlformats.org/officeDocument/2006/relationships/image" Target="../media/image6.jpeg"/><Relationship Id="rId21" Type="http://schemas.openxmlformats.org/officeDocument/2006/relationships/image" Target="../media/image24.jpg"/><Relationship Id="rId7" Type="http://schemas.openxmlformats.org/officeDocument/2006/relationships/image" Target="../media/image10.jpeg"/><Relationship Id="rId12" Type="http://schemas.openxmlformats.org/officeDocument/2006/relationships/image" Target="../media/image15.jpeg"/><Relationship Id="rId17" Type="http://schemas.openxmlformats.org/officeDocument/2006/relationships/image" Target="../media/image20.jpeg"/><Relationship Id="rId25" Type="http://schemas.openxmlformats.org/officeDocument/2006/relationships/image" Target="../media/image28.jpeg"/><Relationship Id="rId2" Type="http://schemas.openxmlformats.org/officeDocument/2006/relationships/image" Target="../media/image5.jpeg"/><Relationship Id="rId16" Type="http://schemas.openxmlformats.org/officeDocument/2006/relationships/image" Target="../media/image19.jpeg"/><Relationship Id="rId20" Type="http://schemas.openxmlformats.org/officeDocument/2006/relationships/image" Target="../media/image23.jpeg"/><Relationship Id="rId1" Type="http://schemas.openxmlformats.org/officeDocument/2006/relationships/image" Target="../media/image4.jpeg"/><Relationship Id="rId6" Type="http://schemas.openxmlformats.org/officeDocument/2006/relationships/image" Target="../media/image9.jpeg"/><Relationship Id="rId11" Type="http://schemas.openxmlformats.org/officeDocument/2006/relationships/image" Target="../media/image14.jpeg"/><Relationship Id="rId24" Type="http://schemas.openxmlformats.org/officeDocument/2006/relationships/image" Target="../media/image27.jpeg"/><Relationship Id="rId5" Type="http://schemas.openxmlformats.org/officeDocument/2006/relationships/image" Target="../media/image8.jpeg"/><Relationship Id="rId15" Type="http://schemas.openxmlformats.org/officeDocument/2006/relationships/image" Target="../media/image18.jpeg"/><Relationship Id="rId23" Type="http://schemas.openxmlformats.org/officeDocument/2006/relationships/image" Target="../media/image26.jpeg"/><Relationship Id="rId28" Type="http://schemas.openxmlformats.org/officeDocument/2006/relationships/image" Target="../media/image31.jpeg"/><Relationship Id="rId10" Type="http://schemas.openxmlformats.org/officeDocument/2006/relationships/image" Target="../media/image13.jpeg"/><Relationship Id="rId19" Type="http://schemas.openxmlformats.org/officeDocument/2006/relationships/image" Target="../media/image22.jpeg"/><Relationship Id="rId4" Type="http://schemas.openxmlformats.org/officeDocument/2006/relationships/image" Target="../media/image7.jpeg"/><Relationship Id="rId9" Type="http://schemas.openxmlformats.org/officeDocument/2006/relationships/image" Target="../media/image12.jpeg"/><Relationship Id="rId14" Type="http://schemas.openxmlformats.org/officeDocument/2006/relationships/image" Target="../media/image17.jpeg"/><Relationship Id="rId22" Type="http://schemas.openxmlformats.org/officeDocument/2006/relationships/image" Target="../media/image25.jpeg"/><Relationship Id="rId27" Type="http://schemas.openxmlformats.org/officeDocument/2006/relationships/image" Target="../media/image30.jpe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161925</xdr:colOff>
          <xdr:row>0</xdr:row>
          <xdr:rowOff>19050</xdr:rowOff>
        </xdr:from>
        <xdr:to>
          <xdr:col>4</xdr:col>
          <xdr:colOff>133350</xdr:colOff>
          <xdr:row>1</xdr:row>
          <xdr:rowOff>133350</xdr:rowOff>
        </xdr:to>
        <xdr:sp macro="" textlink="">
          <xdr:nvSpPr>
            <xdr:cNvPr id="1028" name="Ordinati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xmlns="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161925</xdr:colOff>
          <xdr:row>0</xdr:row>
          <xdr:rowOff>19050</xdr:rowOff>
        </xdr:from>
        <xdr:to>
          <xdr:col>9</xdr:col>
          <xdr:colOff>276225</xdr:colOff>
          <xdr:row>1</xdr:row>
          <xdr:rowOff>133350</xdr:rowOff>
        </xdr:to>
        <xdr:sp macro="" textlink="">
          <xdr:nvSpPr>
            <xdr:cNvPr id="1029" name="InserisciTaglie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xmlns="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390525</xdr:colOff>
          <xdr:row>0</xdr:row>
          <xdr:rowOff>19050</xdr:rowOff>
        </xdr:from>
        <xdr:to>
          <xdr:col>10</xdr:col>
          <xdr:colOff>1114425</xdr:colOff>
          <xdr:row>1</xdr:row>
          <xdr:rowOff>85725</xdr:rowOff>
        </xdr:to>
        <xdr:sp macro="" textlink="">
          <xdr:nvSpPr>
            <xdr:cNvPr id="1032" name="btn_MostraNascondi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xmlns="" id="{00000000-0008-0000-01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156026</xdr:colOff>
      <xdr:row>6</xdr:row>
      <xdr:rowOff>234039</xdr:rowOff>
    </xdr:from>
    <xdr:to>
      <xdr:col>3</xdr:col>
      <xdr:colOff>677334</xdr:colOff>
      <xdr:row>6</xdr:row>
      <xdr:rowOff>1016000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xmlns="" id="{8A880E41-80C4-4EEE-94E7-4109D02B4F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303438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6</xdr:row>
      <xdr:rowOff>234039</xdr:rowOff>
    </xdr:from>
    <xdr:to>
      <xdr:col>4</xdr:col>
      <xdr:colOff>677334</xdr:colOff>
      <xdr:row>6</xdr:row>
      <xdr:rowOff>1016000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xmlns="" id="{99D5C2CD-FA44-4023-8986-3127BA8C0C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3751" y="303438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7</xdr:row>
      <xdr:rowOff>234039</xdr:rowOff>
    </xdr:from>
    <xdr:to>
      <xdr:col>3</xdr:col>
      <xdr:colOff>677334</xdr:colOff>
      <xdr:row>7</xdr:row>
      <xdr:rowOff>1016000</xdr:rowOff>
    </xdr:to>
    <xdr:pic>
      <xdr:nvPicPr>
        <xdr:cNvPr id="10" name="Immagine 9">
          <a:extLst>
            <a:ext uri="{FF2B5EF4-FFF2-40B4-BE49-F238E27FC236}">
              <a16:creationId xmlns:a16="http://schemas.microsoft.com/office/drawing/2014/main" xmlns="" id="{883C278A-E27A-42A6-B553-4EB3CCFE0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4110714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7</xdr:row>
      <xdr:rowOff>234039</xdr:rowOff>
    </xdr:from>
    <xdr:to>
      <xdr:col>4</xdr:col>
      <xdr:colOff>677334</xdr:colOff>
      <xdr:row>7</xdr:row>
      <xdr:rowOff>1016000</xdr:rowOff>
    </xdr:to>
    <xdr:pic>
      <xdr:nvPicPr>
        <xdr:cNvPr id="13" name="Immagine 12">
          <a:extLst>
            <a:ext uri="{FF2B5EF4-FFF2-40B4-BE49-F238E27FC236}">
              <a16:creationId xmlns:a16="http://schemas.microsoft.com/office/drawing/2014/main" xmlns="" id="{E75FF38A-9E2F-48E5-9FA3-468C1FE904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3751" y="4110714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8</xdr:row>
      <xdr:rowOff>234039</xdr:rowOff>
    </xdr:from>
    <xdr:to>
      <xdr:col>3</xdr:col>
      <xdr:colOff>677334</xdr:colOff>
      <xdr:row>8</xdr:row>
      <xdr:rowOff>1016000</xdr:rowOff>
    </xdr:to>
    <xdr:pic>
      <xdr:nvPicPr>
        <xdr:cNvPr id="16" name="Immagine 15">
          <a:extLst>
            <a:ext uri="{FF2B5EF4-FFF2-40B4-BE49-F238E27FC236}">
              <a16:creationId xmlns:a16="http://schemas.microsoft.com/office/drawing/2014/main" xmlns="" id="{FC7A2DE6-F6CE-4542-AC27-E7135A6E01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518703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8</xdr:row>
      <xdr:rowOff>234039</xdr:rowOff>
    </xdr:from>
    <xdr:to>
      <xdr:col>4</xdr:col>
      <xdr:colOff>677334</xdr:colOff>
      <xdr:row>8</xdr:row>
      <xdr:rowOff>1016000</xdr:rowOff>
    </xdr:to>
    <xdr:pic>
      <xdr:nvPicPr>
        <xdr:cNvPr id="19" name="Immagine 18">
          <a:extLst>
            <a:ext uri="{FF2B5EF4-FFF2-40B4-BE49-F238E27FC236}">
              <a16:creationId xmlns:a16="http://schemas.microsoft.com/office/drawing/2014/main" xmlns="" id="{BBBCA5E4-5962-4236-AF77-FE0AF995AC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3751" y="518703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9</xdr:row>
      <xdr:rowOff>234039</xdr:rowOff>
    </xdr:from>
    <xdr:to>
      <xdr:col>3</xdr:col>
      <xdr:colOff>677334</xdr:colOff>
      <xdr:row>9</xdr:row>
      <xdr:rowOff>1016000</xdr:rowOff>
    </xdr:to>
    <xdr:pic>
      <xdr:nvPicPr>
        <xdr:cNvPr id="22" name="Immagine 21">
          <a:extLst>
            <a:ext uri="{FF2B5EF4-FFF2-40B4-BE49-F238E27FC236}">
              <a16:creationId xmlns:a16="http://schemas.microsoft.com/office/drawing/2014/main" xmlns="" id="{BB1CB860-4F2D-45A1-BD08-D960966AD4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6263364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9</xdr:row>
      <xdr:rowOff>234039</xdr:rowOff>
    </xdr:from>
    <xdr:to>
      <xdr:col>4</xdr:col>
      <xdr:colOff>677334</xdr:colOff>
      <xdr:row>9</xdr:row>
      <xdr:rowOff>1016000</xdr:rowOff>
    </xdr:to>
    <xdr:pic>
      <xdr:nvPicPr>
        <xdr:cNvPr id="25" name="Immagine 24">
          <a:extLst>
            <a:ext uri="{FF2B5EF4-FFF2-40B4-BE49-F238E27FC236}">
              <a16:creationId xmlns:a16="http://schemas.microsoft.com/office/drawing/2014/main" xmlns="" id="{A68C912E-0097-47CE-A812-CAF3FAA5C2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3751" y="6263364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10</xdr:row>
      <xdr:rowOff>234039</xdr:rowOff>
    </xdr:from>
    <xdr:to>
      <xdr:col>3</xdr:col>
      <xdr:colOff>677334</xdr:colOff>
      <xdr:row>10</xdr:row>
      <xdr:rowOff>1016000</xdr:rowOff>
    </xdr:to>
    <xdr:pic>
      <xdr:nvPicPr>
        <xdr:cNvPr id="28" name="Immagine 27">
          <a:extLst>
            <a:ext uri="{FF2B5EF4-FFF2-40B4-BE49-F238E27FC236}">
              <a16:creationId xmlns:a16="http://schemas.microsoft.com/office/drawing/2014/main" xmlns="" id="{4B0D1EB7-E91E-40A4-8769-E83DA82C6C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733968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10</xdr:row>
      <xdr:rowOff>234039</xdr:rowOff>
    </xdr:from>
    <xdr:to>
      <xdr:col>4</xdr:col>
      <xdr:colOff>677334</xdr:colOff>
      <xdr:row>10</xdr:row>
      <xdr:rowOff>1016000</xdr:rowOff>
    </xdr:to>
    <xdr:pic>
      <xdr:nvPicPr>
        <xdr:cNvPr id="31" name="Immagine 30">
          <a:extLst>
            <a:ext uri="{FF2B5EF4-FFF2-40B4-BE49-F238E27FC236}">
              <a16:creationId xmlns:a16="http://schemas.microsoft.com/office/drawing/2014/main" xmlns="" id="{11C7ABCF-BEE2-463B-8E75-97D97CAC52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3751" y="733968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11</xdr:row>
      <xdr:rowOff>234039</xdr:rowOff>
    </xdr:from>
    <xdr:to>
      <xdr:col>3</xdr:col>
      <xdr:colOff>677334</xdr:colOff>
      <xdr:row>11</xdr:row>
      <xdr:rowOff>1016000</xdr:rowOff>
    </xdr:to>
    <xdr:pic>
      <xdr:nvPicPr>
        <xdr:cNvPr id="34" name="Immagine 33">
          <a:extLst>
            <a:ext uri="{FF2B5EF4-FFF2-40B4-BE49-F238E27FC236}">
              <a16:creationId xmlns:a16="http://schemas.microsoft.com/office/drawing/2014/main" xmlns="" id="{8B8CC2B6-E3F4-4986-8544-6E60EE26F6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8416014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11</xdr:row>
      <xdr:rowOff>234039</xdr:rowOff>
    </xdr:from>
    <xdr:to>
      <xdr:col>4</xdr:col>
      <xdr:colOff>677334</xdr:colOff>
      <xdr:row>11</xdr:row>
      <xdr:rowOff>1016000</xdr:rowOff>
    </xdr:to>
    <xdr:pic>
      <xdr:nvPicPr>
        <xdr:cNvPr id="37" name="Immagine 36">
          <a:extLst>
            <a:ext uri="{FF2B5EF4-FFF2-40B4-BE49-F238E27FC236}">
              <a16:creationId xmlns:a16="http://schemas.microsoft.com/office/drawing/2014/main" xmlns="" id="{0BF5262C-A196-41B3-BB7C-6CCED3D4B0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3751" y="8416014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12</xdr:row>
      <xdr:rowOff>234039</xdr:rowOff>
    </xdr:from>
    <xdr:to>
      <xdr:col>3</xdr:col>
      <xdr:colOff>677334</xdr:colOff>
      <xdr:row>12</xdr:row>
      <xdr:rowOff>1016000</xdr:rowOff>
    </xdr:to>
    <xdr:pic>
      <xdr:nvPicPr>
        <xdr:cNvPr id="40" name="Immagine 39">
          <a:extLst>
            <a:ext uri="{FF2B5EF4-FFF2-40B4-BE49-F238E27FC236}">
              <a16:creationId xmlns:a16="http://schemas.microsoft.com/office/drawing/2014/main" xmlns="" id="{4FE3D459-53B2-43AB-8A3F-3D2E614E8B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949233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12</xdr:row>
      <xdr:rowOff>234039</xdr:rowOff>
    </xdr:from>
    <xdr:to>
      <xdr:col>4</xdr:col>
      <xdr:colOff>677334</xdr:colOff>
      <xdr:row>12</xdr:row>
      <xdr:rowOff>1016000</xdr:rowOff>
    </xdr:to>
    <xdr:pic>
      <xdr:nvPicPr>
        <xdr:cNvPr id="43" name="Immagine 42">
          <a:extLst>
            <a:ext uri="{FF2B5EF4-FFF2-40B4-BE49-F238E27FC236}">
              <a16:creationId xmlns:a16="http://schemas.microsoft.com/office/drawing/2014/main" xmlns="" id="{A587DED7-918F-41B9-9B3F-2F7214809E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3751" y="949233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14</xdr:row>
      <xdr:rowOff>234039</xdr:rowOff>
    </xdr:from>
    <xdr:to>
      <xdr:col>3</xdr:col>
      <xdr:colOff>677334</xdr:colOff>
      <xdr:row>14</xdr:row>
      <xdr:rowOff>1016000</xdr:rowOff>
    </xdr:to>
    <xdr:pic>
      <xdr:nvPicPr>
        <xdr:cNvPr id="46" name="Immagine 45">
          <a:extLst>
            <a:ext uri="{FF2B5EF4-FFF2-40B4-BE49-F238E27FC236}">
              <a16:creationId xmlns:a16="http://schemas.microsoft.com/office/drawing/2014/main" xmlns="" id="{BA1A0C15-F892-41C7-B7E1-39432F15DA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1164498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14</xdr:row>
      <xdr:rowOff>234039</xdr:rowOff>
    </xdr:from>
    <xdr:to>
      <xdr:col>4</xdr:col>
      <xdr:colOff>677334</xdr:colOff>
      <xdr:row>14</xdr:row>
      <xdr:rowOff>1016000</xdr:rowOff>
    </xdr:to>
    <xdr:pic>
      <xdr:nvPicPr>
        <xdr:cNvPr id="49" name="Immagine 48">
          <a:extLst>
            <a:ext uri="{FF2B5EF4-FFF2-40B4-BE49-F238E27FC236}">
              <a16:creationId xmlns:a16="http://schemas.microsoft.com/office/drawing/2014/main" xmlns="" id="{38D9C01F-06C9-4C86-A739-C15C80B81F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3751" y="1164498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15</xdr:row>
      <xdr:rowOff>234039</xdr:rowOff>
    </xdr:from>
    <xdr:to>
      <xdr:col>3</xdr:col>
      <xdr:colOff>677334</xdr:colOff>
      <xdr:row>15</xdr:row>
      <xdr:rowOff>1016000</xdr:rowOff>
    </xdr:to>
    <xdr:pic>
      <xdr:nvPicPr>
        <xdr:cNvPr id="52" name="Immagine 51">
          <a:extLst>
            <a:ext uri="{FF2B5EF4-FFF2-40B4-BE49-F238E27FC236}">
              <a16:creationId xmlns:a16="http://schemas.microsoft.com/office/drawing/2014/main" xmlns="" id="{36D96366-3FFA-4CDE-AE26-F6A9615934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12721314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15</xdr:row>
      <xdr:rowOff>234039</xdr:rowOff>
    </xdr:from>
    <xdr:to>
      <xdr:col>4</xdr:col>
      <xdr:colOff>677334</xdr:colOff>
      <xdr:row>15</xdr:row>
      <xdr:rowOff>1016000</xdr:rowOff>
    </xdr:to>
    <xdr:pic>
      <xdr:nvPicPr>
        <xdr:cNvPr id="55" name="Immagine 54">
          <a:extLst>
            <a:ext uri="{FF2B5EF4-FFF2-40B4-BE49-F238E27FC236}">
              <a16:creationId xmlns:a16="http://schemas.microsoft.com/office/drawing/2014/main" xmlns="" id="{70C6EC5E-8C56-45A8-A7AD-6C7734E61A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3751" y="12721314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16</xdr:row>
      <xdr:rowOff>234039</xdr:rowOff>
    </xdr:from>
    <xdr:to>
      <xdr:col>3</xdr:col>
      <xdr:colOff>677334</xdr:colOff>
      <xdr:row>16</xdr:row>
      <xdr:rowOff>1016000</xdr:rowOff>
    </xdr:to>
    <xdr:pic>
      <xdr:nvPicPr>
        <xdr:cNvPr id="58" name="Immagine 57">
          <a:extLst>
            <a:ext uri="{FF2B5EF4-FFF2-40B4-BE49-F238E27FC236}">
              <a16:creationId xmlns:a16="http://schemas.microsoft.com/office/drawing/2014/main" xmlns="" id="{A376BDB6-610F-4E4C-9F31-FA6E4D1175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1379763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16</xdr:row>
      <xdr:rowOff>234039</xdr:rowOff>
    </xdr:from>
    <xdr:to>
      <xdr:col>4</xdr:col>
      <xdr:colOff>677334</xdr:colOff>
      <xdr:row>16</xdr:row>
      <xdr:rowOff>1016000</xdr:rowOff>
    </xdr:to>
    <xdr:pic>
      <xdr:nvPicPr>
        <xdr:cNvPr id="61" name="Immagine 60">
          <a:extLst>
            <a:ext uri="{FF2B5EF4-FFF2-40B4-BE49-F238E27FC236}">
              <a16:creationId xmlns:a16="http://schemas.microsoft.com/office/drawing/2014/main" xmlns="" id="{8883FED9-3C12-412D-909C-E8BB5149B7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3751" y="1379763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341956</xdr:colOff>
      <xdr:row>17</xdr:row>
      <xdr:rowOff>234039</xdr:rowOff>
    </xdr:from>
    <xdr:to>
      <xdr:col>4</xdr:col>
      <xdr:colOff>636763</xdr:colOff>
      <xdr:row>17</xdr:row>
      <xdr:rowOff>1016000</xdr:rowOff>
    </xdr:to>
    <xdr:pic>
      <xdr:nvPicPr>
        <xdr:cNvPr id="1024" name="Immagine 1023">
          <a:extLst>
            <a:ext uri="{FF2B5EF4-FFF2-40B4-BE49-F238E27FC236}">
              <a16:creationId xmlns:a16="http://schemas.microsoft.com/office/drawing/2014/main" xmlns="" id="{6F1E666D-FBDE-4C61-AE34-B9FC743A4A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956" y="14873964"/>
          <a:ext cx="1142532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19</xdr:row>
      <xdr:rowOff>234039</xdr:rowOff>
    </xdr:from>
    <xdr:to>
      <xdr:col>3</xdr:col>
      <xdr:colOff>677334</xdr:colOff>
      <xdr:row>19</xdr:row>
      <xdr:rowOff>1016000</xdr:rowOff>
    </xdr:to>
    <xdr:pic>
      <xdr:nvPicPr>
        <xdr:cNvPr id="1027" name="Immagine 1026">
          <a:extLst>
            <a:ext uri="{FF2B5EF4-FFF2-40B4-BE49-F238E27FC236}">
              <a16:creationId xmlns:a16="http://schemas.microsoft.com/office/drawing/2014/main" xmlns="" id="{5BB3D060-D0B1-49B3-9B67-558ABA6996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17026614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19</xdr:row>
      <xdr:rowOff>234039</xdr:rowOff>
    </xdr:from>
    <xdr:to>
      <xdr:col>4</xdr:col>
      <xdr:colOff>677334</xdr:colOff>
      <xdr:row>19</xdr:row>
      <xdr:rowOff>1016000</xdr:rowOff>
    </xdr:to>
    <xdr:pic>
      <xdr:nvPicPr>
        <xdr:cNvPr id="1033" name="Immagine 1032">
          <a:extLst>
            <a:ext uri="{FF2B5EF4-FFF2-40B4-BE49-F238E27FC236}">
              <a16:creationId xmlns:a16="http://schemas.microsoft.com/office/drawing/2014/main" xmlns="" id="{32F3D505-9AAC-499F-95CE-E49FB0A09A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3751" y="17026614"/>
          <a:ext cx="521308" cy="781961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4</xdr:row>
      <xdr:rowOff>1</xdr:rowOff>
    </xdr:from>
    <xdr:to>
      <xdr:col>4</xdr:col>
      <xdr:colOff>28576</xdr:colOff>
      <xdr:row>4</xdr:row>
      <xdr:rowOff>876301</xdr:rowOff>
    </xdr:to>
    <xdr:pic>
      <xdr:nvPicPr>
        <xdr:cNvPr id="2" name="Immagine 1" descr="라코스테(Lacoste) | LACOSTE E01505 02H ...">
          <a:extLst>
            <a:ext uri="{FF2B5EF4-FFF2-40B4-BE49-F238E27FC236}">
              <a16:creationId xmlns:a16="http://schemas.microsoft.com/office/drawing/2014/main" xmlns="" id="{F2D4F72E-B7EE-95CA-7B6F-EC22BC7E5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647701"/>
          <a:ext cx="87630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38100</xdr:rowOff>
    </xdr:from>
    <xdr:to>
      <xdr:col>4</xdr:col>
      <xdr:colOff>85725</xdr:colOff>
      <xdr:row>6</xdr:row>
      <xdr:rowOff>206375</xdr:rowOff>
    </xdr:to>
    <xdr:pic>
      <xdr:nvPicPr>
        <xdr:cNvPr id="3" name="Immagine 2" descr="라코스테][라코스테] FW23 스니커즈 E02076 02H">
          <a:extLst>
            <a:ext uri="{FF2B5EF4-FFF2-40B4-BE49-F238E27FC236}">
              <a16:creationId xmlns:a16="http://schemas.microsoft.com/office/drawing/2014/main" xmlns="" id="{F34881F1-60B0-D9C0-1A4D-E0B90C3C6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62125"/>
          <a:ext cx="933450" cy="1244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</xdr:row>
      <xdr:rowOff>1</xdr:rowOff>
    </xdr:from>
    <xdr:to>
      <xdr:col>3</xdr:col>
      <xdr:colOff>685800</xdr:colOff>
      <xdr:row>13</xdr:row>
      <xdr:rowOff>915579</xdr:rowOff>
    </xdr:to>
    <xdr:pic>
      <xdr:nvPicPr>
        <xdr:cNvPr id="5" name="Immagine 4" descr="라코스테] FW23 스니커즈 I02218 ...">
          <a:extLst>
            <a:ext uri="{FF2B5EF4-FFF2-40B4-BE49-F238E27FC236}">
              <a16:creationId xmlns:a16="http://schemas.microsoft.com/office/drawing/2014/main" xmlns="" id="{5A33EB46-A07C-F438-A482-EEC95CA0F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334626"/>
          <a:ext cx="685800" cy="9155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104775</xdr:colOff>
      <xdr:row>18</xdr:row>
      <xdr:rowOff>161926</xdr:rowOff>
    </xdr:from>
    <xdr:to>
      <xdr:col>3</xdr:col>
      <xdr:colOff>637206</xdr:colOff>
      <xdr:row>18</xdr:row>
      <xdr:rowOff>962026</xdr:rowOff>
    </xdr:to>
    <xdr:pic>
      <xdr:nvPicPr>
        <xdr:cNvPr id="6" name="Immagine 5" descr="suede Elite Active sneakers I02376 2S1 ...">
          <a:extLst>
            <a:ext uri="{FF2B5EF4-FFF2-40B4-BE49-F238E27FC236}">
              <a16:creationId xmlns:a16="http://schemas.microsoft.com/office/drawing/2014/main" xmlns="" id="{866FB739-69D2-1D3B-EB27-2105AF948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5878176"/>
          <a:ext cx="532431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114300</xdr:colOff>
      <xdr:row>19</xdr:row>
      <xdr:rowOff>985100</xdr:rowOff>
    </xdr:from>
    <xdr:to>
      <xdr:col>4</xdr:col>
      <xdr:colOff>66675</xdr:colOff>
      <xdr:row>20</xdr:row>
      <xdr:rowOff>981074</xdr:rowOff>
    </xdr:to>
    <xdr:pic>
      <xdr:nvPicPr>
        <xdr:cNvPr id="8" name="Immagine 7" descr="CALZATURE SNEAKERS LACOSTE I02466/075">
          <a:extLst>
            <a:ext uri="{FF2B5EF4-FFF2-40B4-BE49-F238E27FC236}">
              <a16:creationId xmlns:a16="http://schemas.microsoft.com/office/drawing/2014/main" xmlns="" id="{FE547F78-EE79-1627-70AC-B6FCA3EAA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7777675"/>
          <a:ext cx="800100" cy="1072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A5"/>
  <sheetViews>
    <sheetView workbookViewId="0"/>
  </sheetViews>
  <sheetFormatPr defaultRowHeight="15" x14ac:dyDescent="0.25"/>
  <sheetData>
    <row r="1" spans="1:1" x14ac:dyDescent="0.25">
      <c r="A1" t="s">
        <v>2</v>
      </c>
    </row>
    <row r="2" spans="1:1" x14ac:dyDescent="0.25">
      <c r="A2" t="s">
        <v>3</v>
      </c>
    </row>
    <row r="3" spans="1:1" x14ac:dyDescent="0.25">
      <c r="A3" t="s">
        <v>1</v>
      </c>
    </row>
    <row r="4" spans="1:1" x14ac:dyDescent="0.25">
      <c r="A4" t="s">
        <v>0</v>
      </c>
    </row>
    <row r="5" spans="1:1" x14ac:dyDescent="0.25">
      <c r="A5" t="s">
        <v>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"/>
  <dimension ref="A1:BQ23"/>
  <sheetViews>
    <sheetView tabSelected="1" topLeftCell="D1" workbookViewId="0">
      <selection activeCell="J5" sqref="J5"/>
    </sheetView>
  </sheetViews>
  <sheetFormatPr defaultColWidth="5.7109375" defaultRowHeight="12.75" x14ac:dyDescent="0.25"/>
  <cols>
    <col min="1" max="3" width="0" style="1" hidden="1" customWidth="1"/>
    <col min="4" max="5" width="12.7109375" style="1" customWidth="1"/>
    <col min="6" max="8" width="0" style="1" hidden="1" customWidth="1"/>
    <col min="9" max="10" width="10.7109375" style="1" customWidth="1"/>
    <col min="11" max="11" width="20.7109375" style="5" customWidth="1"/>
    <col min="12" max="12" width="10.7109375" style="1" customWidth="1"/>
    <col min="13" max="15" width="20.7109375" style="1" customWidth="1"/>
    <col min="16" max="21" width="5.7109375" style="1" customWidth="1"/>
    <col min="22" max="38" width="5.7109375" style="1"/>
    <col min="39" max="39" width="5.7109375" style="1" customWidth="1"/>
    <col min="40" max="40" width="5.7109375" style="1"/>
    <col min="41" max="43" width="5.7109375" style="1" hidden="1" customWidth="1"/>
    <col min="44" max="67" width="5.7109375" style="1" customWidth="1"/>
    <col min="68" max="68" width="8.5703125" style="7" bestFit="1" customWidth="1"/>
    <col min="69" max="69" width="11.42578125" style="8" bestFit="1" customWidth="1"/>
    <col min="70" max="16384" width="5.7109375" style="1"/>
  </cols>
  <sheetData>
    <row r="1" spans="1:69" x14ac:dyDescent="0.25">
      <c r="A1" s="1">
        <v>0</v>
      </c>
      <c r="B1" s="1" t="s">
        <v>5</v>
      </c>
      <c r="C1" s="1" t="s">
        <v>5</v>
      </c>
      <c r="D1" s="1" t="s">
        <v>5</v>
      </c>
      <c r="E1" s="1" t="s">
        <v>5</v>
      </c>
      <c r="F1" s="1" t="s">
        <v>5</v>
      </c>
      <c r="G1" s="1" t="s">
        <v>5</v>
      </c>
      <c r="H1" s="1" t="s">
        <v>5</v>
      </c>
      <c r="I1" s="1" t="s">
        <v>5</v>
      </c>
      <c r="J1" s="1" t="s">
        <v>5</v>
      </c>
      <c r="K1" s="5" t="s">
        <v>5</v>
      </c>
      <c r="L1" s="1" t="s">
        <v>5</v>
      </c>
      <c r="M1" s="1" t="s">
        <v>5</v>
      </c>
      <c r="N1" s="1" t="s">
        <v>5</v>
      </c>
      <c r="P1" s="1" t="s">
        <v>5</v>
      </c>
      <c r="Q1" s="1" t="s">
        <v>5</v>
      </c>
      <c r="R1" s="1" t="s">
        <v>5</v>
      </c>
      <c r="S1" s="1" t="s">
        <v>5</v>
      </c>
      <c r="T1" s="1" t="s">
        <v>5</v>
      </c>
      <c r="U1" s="1" t="s">
        <v>139</v>
      </c>
      <c r="V1" s="1" t="s">
        <v>7</v>
      </c>
      <c r="W1" s="1" t="s">
        <v>8</v>
      </c>
      <c r="X1" s="1" t="s">
        <v>9</v>
      </c>
      <c r="Y1" s="1" t="s">
        <v>10</v>
      </c>
      <c r="Z1" s="1" t="s">
        <v>11</v>
      </c>
      <c r="AA1" s="1" t="s">
        <v>12</v>
      </c>
      <c r="AB1" s="1" t="s">
        <v>13</v>
      </c>
      <c r="AC1" s="1" t="s">
        <v>14</v>
      </c>
      <c r="AD1" s="1" t="s">
        <v>15</v>
      </c>
      <c r="AE1" s="1" t="s">
        <v>16</v>
      </c>
      <c r="AF1" s="1" t="s">
        <v>17</v>
      </c>
      <c r="AG1" s="13" t="s">
        <v>18</v>
      </c>
      <c r="AH1" s="13" t="s">
        <v>19</v>
      </c>
      <c r="AI1" s="13" t="s">
        <v>20</v>
      </c>
      <c r="AJ1" s="13" t="s">
        <v>21</v>
      </c>
      <c r="AK1" s="13" t="s">
        <v>22</v>
      </c>
      <c r="AL1" s="13" t="s">
        <v>23</v>
      </c>
      <c r="AM1" s="13" t="s">
        <v>24</v>
      </c>
      <c r="AN1" s="13" t="s">
        <v>25</v>
      </c>
      <c r="AO1" s="1" t="s">
        <v>26</v>
      </c>
      <c r="AP1" s="1" t="s">
        <v>27</v>
      </c>
      <c r="AQ1" s="1" t="s">
        <v>28</v>
      </c>
      <c r="AR1" s="1" t="s">
        <v>29</v>
      </c>
      <c r="AS1" s="1" t="s">
        <v>30</v>
      </c>
      <c r="AT1" s="1" t="s">
        <v>31</v>
      </c>
      <c r="AU1" s="1" t="s">
        <v>32</v>
      </c>
      <c r="AV1" s="1" t="s">
        <v>33</v>
      </c>
      <c r="AW1" s="1" t="s">
        <v>34</v>
      </c>
      <c r="AX1" s="1" t="s">
        <v>35</v>
      </c>
      <c r="AY1" s="1" t="s">
        <v>36</v>
      </c>
      <c r="AZ1" s="1" t="s">
        <v>37</v>
      </c>
      <c r="BA1" s="1" t="s">
        <v>38</v>
      </c>
      <c r="BB1" s="1" t="s">
        <v>39</v>
      </c>
      <c r="BC1" s="1" t="s">
        <v>40</v>
      </c>
      <c r="BD1" s="1" t="s">
        <v>41</v>
      </c>
      <c r="BE1" s="1" t="s">
        <v>42</v>
      </c>
      <c r="BF1" s="1" t="s">
        <v>43</v>
      </c>
      <c r="BG1" s="1" t="s">
        <v>44</v>
      </c>
      <c r="BH1" s="1" t="s">
        <v>45</v>
      </c>
      <c r="BI1" s="1" t="s">
        <v>46</v>
      </c>
      <c r="BJ1" s="1" t="s">
        <v>47</v>
      </c>
      <c r="BK1" s="1" t="s">
        <v>48</v>
      </c>
      <c r="BL1" s="1" t="s">
        <v>49</v>
      </c>
      <c r="BP1" s="7" t="s">
        <v>5</v>
      </c>
      <c r="BQ1" s="8" t="s">
        <v>5</v>
      </c>
    </row>
    <row r="2" spans="1:69" x14ac:dyDescent="0.25">
      <c r="A2" s="1">
        <v>0</v>
      </c>
      <c r="B2" s="1" t="s">
        <v>5</v>
      </c>
      <c r="C2" s="1" t="s">
        <v>5</v>
      </c>
      <c r="D2" s="1" t="s">
        <v>5</v>
      </c>
      <c r="E2" s="1" t="s">
        <v>5</v>
      </c>
      <c r="F2" s="1" t="s">
        <v>5</v>
      </c>
      <c r="G2" s="1" t="s">
        <v>5</v>
      </c>
      <c r="H2" s="1" t="s">
        <v>5</v>
      </c>
      <c r="I2" s="1" t="s">
        <v>5</v>
      </c>
      <c r="J2" s="1" t="s">
        <v>5</v>
      </c>
      <c r="K2" s="5" t="s">
        <v>5</v>
      </c>
      <c r="L2" s="1" t="s">
        <v>5</v>
      </c>
      <c r="M2" s="1" t="s">
        <v>5</v>
      </c>
      <c r="N2" s="1" t="s">
        <v>5</v>
      </c>
      <c r="O2" s="1" t="s">
        <v>5</v>
      </c>
      <c r="P2" s="1" t="s">
        <v>5</v>
      </c>
      <c r="Q2" s="1" t="s">
        <v>5</v>
      </c>
      <c r="R2" s="1" t="s">
        <v>5</v>
      </c>
      <c r="S2" s="1" t="s">
        <v>5</v>
      </c>
      <c r="T2" s="1" t="s">
        <v>5</v>
      </c>
      <c r="U2" s="1" t="s">
        <v>139</v>
      </c>
      <c r="V2" s="1" t="s">
        <v>51</v>
      </c>
      <c r="W2" s="1" t="s">
        <v>10</v>
      </c>
      <c r="X2" s="1" t="s">
        <v>11</v>
      </c>
      <c r="Y2" s="1" t="s">
        <v>12</v>
      </c>
      <c r="Z2" s="1" t="s">
        <v>13</v>
      </c>
      <c r="AA2" s="1" t="s">
        <v>14</v>
      </c>
      <c r="AB2" s="1" t="s">
        <v>15</v>
      </c>
      <c r="AC2" s="1" t="s">
        <v>16</v>
      </c>
      <c r="AD2" s="1" t="s">
        <v>17</v>
      </c>
      <c r="AE2" s="1" t="s">
        <v>18</v>
      </c>
      <c r="AF2" s="1" t="s">
        <v>19</v>
      </c>
      <c r="AG2" s="1" t="s">
        <v>20</v>
      </c>
      <c r="AH2" s="1" t="s">
        <v>21</v>
      </c>
      <c r="AI2" s="1" t="s">
        <v>22</v>
      </c>
      <c r="AJ2" s="1" t="s">
        <v>23</v>
      </c>
      <c r="AK2" s="1" t="s">
        <v>24</v>
      </c>
      <c r="AL2" s="1" t="s">
        <v>25</v>
      </c>
      <c r="AM2" s="1" t="s">
        <v>26</v>
      </c>
      <c r="AN2" s="1" t="s">
        <v>27</v>
      </c>
      <c r="AO2" s="1" t="s">
        <v>28</v>
      </c>
      <c r="AP2" s="1" t="s">
        <v>29</v>
      </c>
      <c r="AQ2" s="1" t="s">
        <v>30</v>
      </c>
      <c r="AR2" s="1" t="s">
        <v>31</v>
      </c>
      <c r="AS2" s="1" t="s">
        <v>32</v>
      </c>
      <c r="AT2" s="1" t="s">
        <v>33</v>
      </c>
      <c r="AU2" s="1" t="s">
        <v>34</v>
      </c>
      <c r="BP2" s="7" t="s">
        <v>5</v>
      </c>
      <c r="BQ2" s="8" t="s">
        <v>5</v>
      </c>
    </row>
    <row r="3" spans="1:69" x14ac:dyDescent="0.25">
      <c r="A3" s="1">
        <v>0</v>
      </c>
      <c r="O3" s="1" t="s">
        <v>138</v>
      </c>
      <c r="V3" s="1" t="s">
        <v>137</v>
      </c>
      <c r="AG3" s="13">
        <v>39.5</v>
      </c>
      <c r="AH3" s="13">
        <v>40</v>
      </c>
      <c r="AI3" s="13">
        <v>40.5</v>
      </c>
      <c r="AJ3" s="13">
        <v>41</v>
      </c>
      <c r="AK3" s="13">
        <v>41.5</v>
      </c>
      <c r="AL3" s="13">
        <v>42</v>
      </c>
      <c r="AM3" s="13">
        <v>42.5</v>
      </c>
      <c r="AN3" s="13">
        <v>43</v>
      </c>
      <c r="AO3" s="2">
        <v>43.5</v>
      </c>
      <c r="AP3" s="2"/>
    </row>
    <row r="4" spans="1:69" s="5" customFormat="1" x14ac:dyDescent="0.25">
      <c r="A4" s="3">
        <v>1</v>
      </c>
      <c r="B4" s="3"/>
      <c r="C4" s="3"/>
      <c r="D4" s="4"/>
      <c r="E4" s="4"/>
      <c r="F4" s="4"/>
      <c r="G4" s="4"/>
      <c r="H4" s="4" t="s">
        <v>52</v>
      </c>
      <c r="I4" s="4" t="s">
        <v>53</v>
      </c>
      <c r="J4" s="4" t="s">
        <v>54</v>
      </c>
      <c r="K4" s="4" t="s">
        <v>55</v>
      </c>
      <c r="L4" s="4" t="s">
        <v>56</v>
      </c>
      <c r="M4" s="4" t="s">
        <v>57</v>
      </c>
      <c r="N4" s="4" t="s">
        <v>58</v>
      </c>
      <c r="O4" s="4" t="s">
        <v>59</v>
      </c>
      <c r="P4" s="4" t="s">
        <v>60</v>
      </c>
      <c r="Q4" s="4" t="s">
        <v>61</v>
      </c>
      <c r="R4" s="4" t="s">
        <v>62</v>
      </c>
      <c r="S4" s="4" t="s">
        <v>63</v>
      </c>
      <c r="T4" s="4" t="s">
        <v>64</v>
      </c>
      <c r="U4" s="4" t="s">
        <v>65</v>
      </c>
      <c r="V4" s="4" t="s">
        <v>66</v>
      </c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9" t="s">
        <v>140</v>
      </c>
      <c r="BQ4" s="10" t="s">
        <v>141</v>
      </c>
    </row>
    <row r="5" spans="1:69" ht="84.95" customHeight="1" x14ac:dyDescent="0.25">
      <c r="A5" s="1">
        <v>2</v>
      </c>
      <c r="B5" s="1" t="s">
        <v>67</v>
      </c>
      <c r="D5" s="6"/>
      <c r="H5" s="1" t="s">
        <v>68</v>
      </c>
      <c r="I5" s="1" t="s">
        <v>69</v>
      </c>
      <c r="J5" s="1" t="s">
        <v>70</v>
      </c>
      <c r="K5" s="5" t="s">
        <v>71</v>
      </c>
      <c r="L5" s="1" t="s">
        <v>72</v>
      </c>
      <c r="M5" s="1" t="s">
        <v>73</v>
      </c>
      <c r="N5" s="1" t="s">
        <v>74</v>
      </c>
      <c r="O5" s="1" t="s">
        <v>75</v>
      </c>
      <c r="P5" s="1" t="s">
        <v>76</v>
      </c>
      <c r="S5" s="1" t="s">
        <v>77</v>
      </c>
      <c r="T5" s="1" t="s">
        <v>74</v>
      </c>
      <c r="U5" s="1" t="s">
        <v>6</v>
      </c>
      <c r="V5" s="1" t="s">
        <v>7</v>
      </c>
      <c r="AG5" s="1">
        <v>11</v>
      </c>
      <c r="AH5" s="1">
        <v>25</v>
      </c>
      <c r="AJ5" s="1">
        <v>32</v>
      </c>
      <c r="AK5" s="1">
        <v>33</v>
      </c>
      <c r="AM5" s="1">
        <v>24</v>
      </c>
      <c r="AN5" s="1">
        <v>10</v>
      </c>
      <c r="BP5" s="7">
        <f t="shared" ref="BP5:BP21" si="0">SUM(W5:BO5)</f>
        <v>135</v>
      </c>
      <c r="BQ5" s="8">
        <f t="shared" ref="BQ5:BQ21" si="1" xml:space="preserve"> BP5 * SUBSTITUTE(I5,".",",")</f>
        <v>8775</v>
      </c>
    </row>
    <row r="6" spans="1:69" ht="84.95" customHeight="1" x14ac:dyDescent="0.25">
      <c r="A6" s="1">
        <v>2</v>
      </c>
      <c r="B6" s="1" t="s">
        <v>67</v>
      </c>
      <c r="D6" s="6"/>
      <c r="H6" s="1" t="s">
        <v>78</v>
      </c>
      <c r="I6" s="1" t="s">
        <v>79</v>
      </c>
      <c r="J6" s="1" t="s">
        <v>80</v>
      </c>
      <c r="K6" s="5" t="s">
        <v>71</v>
      </c>
      <c r="L6" s="1" t="s">
        <v>72</v>
      </c>
      <c r="M6" s="1" t="s">
        <v>73</v>
      </c>
      <c r="N6" s="1" t="s">
        <v>74</v>
      </c>
      <c r="O6" s="1" t="s">
        <v>81</v>
      </c>
      <c r="P6" s="1" t="s">
        <v>76</v>
      </c>
      <c r="Q6" s="1" t="s">
        <v>82</v>
      </c>
      <c r="R6" s="1" t="s">
        <v>83</v>
      </c>
      <c r="S6" s="1" t="s">
        <v>77</v>
      </c>
      <c r="T6" s="1" t="s">
        <v>74</v>
      </c>
      <c r="U6" s="1" t="s">
        <v>6</v>
      </c>
      <c r="V6" s="1" t="s">
        <v>7</v>
      </c>
      <c r="AG6" s="1">
        <v>22</v>
      </c>
      <c r="AH6" s="1">
        <v>44</v>
      </c>
      <c r="AJ6" s="1">
        <v>60</v>
      </c>
      <c r="AK6" s="1">
        <v>60</v>
      </c>
      <c r="AM6" s="1">
        <v>43</v>
      </c>
      <c r="AN6" s="1">
        <v>19</v>
      </c>
      <c r="BP6" s="7">
        <f t="shared" si="0"/>
        <v>248</v>
      </c>
      <c r="BQ6" s="8">
        <f t="shared" si="1"/>
        <v>18600</v>
      </c>
    </row>
    <row r="7" spans="1:69" ht="84.95" customHeight="1" x14ac:dyDescent="0.25">
      <c r="A7" s="1">
        <v>2</v>
      </c>
      <c r="B7" s="1" t="s">
        <v>67</v>
      </c>
      <c r="H7" s="1" t="s">
        <v>84</v>
      </c>
      <c r="I7" s="1" t="s">
        <v>69</v>
      </c>
      <c r="J7" s="1" t="s">
        <v>85</v>
      </c>
      <c r="K7" s="5" t="s">
        <v>71</v>
      </c>
      <c r="L7" s="1" t="s">
        <v>72</v>
      </c>
      <c r="M7" s="1" t="s">
        <v>73</v>
      </c>
      <c r="N7" s="1" t="s">
        <v>74</v>
      </c>
      <c r="O7" s="1" t="s">
        <v>86</v>
      </c>
      <c r="P7" s="1" t="s">
        <v>87</v>
      </c>
      <c r="Q7" s="1" t="s">
        <v>88</v>
      </c>
      <c r="R7" s="1" t="s">
        <v>89</v>
      </c>
      <c r="S7" s="1" t="s">
        <v>77</v>
      </c>
      <c r="T7" s="1" t="s">
        <v>74</v>
      </c>
      <c r="U7" s="1" t="s">
        <v>6</v>
      </c>
      <c r="V7" s="1" t="s">
        <v>7</v>
      </c>
      <c r="AG7" s="1">
        <v>4</v>
      </c>
      <c r="AH7" s="1">
        <v>6</v>
      </c>
      <c r="AJ7" s="1">
        <v>11</v>
      </c>
      <c r="AK7" s="1">
        <v>11</v>
      </c>
      <c r="AM7" s="1">
        <v>7</v>
      </c>
      <c r="AN7" s="1">
        <v>2</v>
      </c>
      <c r="BP7" s="7">
        <f t="shared" si="0"/>
        <v>41</v>
      </c>
      <c r="BQ7" s="8">
        <f t="shared" si="1"/>
        <v>2665</v>
      </c>
    </row>
    <row r="8" spans="1:69" ht="84.95" customHeight="1" x14ac:dyDescent="0.25">
      <c r="A8" s="1">
        <v>2</v>
      </c>
      <c r="B8" s="1" t="s">
        <v>67</v>
      </c>
      <c r="H8" s="1" t="s">
        <v>90</v>
      </c>
      <c r="I8" s="1" t="s">
        <v>91</v>
      </c>
      <c r="J8" s="1" t="s">
        <v>92</v>
      </c>
      <c r="K8" s="5" t="s">
        <v>71</v>
      </c>
      <c r="L8" s="1" t="s">
        <v>72</v>
      </c>
      <c r="M8" s="1" t="s">
        <v>73</v>
      </c>
      <c r="N8" s="1" t="s">
        <v>74</v>
      </c>
      <c r="O8" s="1" t="s">
        <v>93</v>
      </c>
      <c r="P8" s="1" t="s">
        <v>94</v>
      </c>
      <c r="Q8" s="1" t="s">
        <v>88</v>
      </c>
      <c r="R8" s="1" t="s">
        <v>89</v>
      </c>
      <c r="S8" s="1" t="s">
        <v>77</v>
      </c>
      <c r="T8" s="1" t="s">
        <v>74</v>
      </c>
      <c r="U8" s="1" t="s">
        <v>6</v>
      </c>
      <c r="V8" s="1" t="s">
        <v>7</v>
      </c>
      <c r="AG8" s="1">
        <v>8</v>
      </c>
      <c r="AH8" s="1">
        <v>17</v>
      </c>
      <c r="AJ8" s="1">
        <v>26</v>
      </c>
      <c r="AK8" s="1">
        <v>26</v>
      </c>
      <c r="AM8" s="1">
        <v>16</v>
      </c>
      <c r="AN8" s="1">
        <v>8</v>
      </c>
      <c r="BP8" s="7">
        <f t="shared" si="0"/>
        <v>101</v>
      </c>
      <c r="BQ8" s="8">
        <f t="shared" si="1"/>
        <v>5555</v>
      </c>
    </row>
    <row r="9" spans="1:69" ht="84.95" customHeight="1" x14ac:dyDescent="0.25">
      <c r="A9" s="1">
        <v>2</v>
      </c>
      <c r="B9" s="1" t="s">
        <v>67</v>
      </c>
      <c r="H9" s="1" t="s">
        <v>95</v>
      </c>
      <c r="I9" s="1" t="s">
        <v>79</v>
      </c>
      <c r="J9" s="1" t="s">
        <v>80</v>
      </c>
      <c r="K9" s="5" t="s">
        <v>71</v>
      </c>
      <c r="L9" s="1" t="s">
        <v>72</v>
      </c>
      <c r="M9" s="1" t="s">
        <v>73</v>
      </c>
      <c r="N9" s="1" t="s">
        <v>74</v>
      </c>
      <c r="O9" s="1" t="s">
        <v>96</v>
      </c>
      <c r="P9" s="1" t="s">
        <v>97</v>
      </c>
      <c r="Q9" s="1" t="s">
        <v>82</v>
      </c>
      <c r="R9" s="1" t="s">
        <v>98</v>
      </c>
      <c r="S9" s="1" t="s">
        <v>77</v>
      </c>
      <c r="T9" s="1" t="s">
        <v>74</v>
      </c>
      <c r="U9" s="1" t="s">
        <v>6</v>
      </c>
      <c r="V9" s="1" t="s">
        <v>7</v>
      </c>
      <c r="AG9" s="1">
        <v>6</v>
      </c>
      <c r="AH9" s="1">
        <v>14</v>
      </c>
      <c r="AJ9" s="1">
        <v>21</v>
      </c>
      <c r="AK9" s="1">
        <v>21</v>
      </c>
      <c r="AM9" s="1">
        <v>11</v>
      </c>
      <c r="AN9" s="1">
        <v>6</v>
      </c>
      <c r="BP9" s="7">
        <f t="shared" si="0"/>
        <v>79</v>
      </c>
      <c r="BQ9" s="8">
        <f t="shared" si="1"/>
        <v>5925</v>
      </c>
    </row>
    <row r="10" spans="1:69" ht="84.95" customHeight="1" x14ac:dyDescent="0.25">
      <c r="A10" s="1">
        <v>2</v>
      </c>
      <c r="B10" s="1" t="s">
        <v>67</v>
      </c>
      <c r="H10" s="1" t="s">
        <v>99</v>
      </c>
      <c r="I10" s="1" t="s">
        <v>100</v>
      </c>
      <c r="J10" s="1" t="s">
        <v>70</v>
      </c>
      <c r="K10" s="5" t="s">
        <v>71</v>
      </c>
      <c r="L10" s="1" t="s">
        <v>72</v>
      </c>
      <c r="M10" s="1" t="s">
        <v>73</v>
      </c>
      <c r="N10" s="1" t="s">
        <v>74</v>
      </c>
      <c r="O10" s="1" t="s">
        <v>75</v>
      </c>
      <c r="P10" s="1" t="s">
        <v>76</v>
      </c>
      <c r="Q10" s="1" t="s">
        <v>82</v>
      </c>
      <c r="R10" s="1" t="s">
        <v>101</v>
      </c>
      <c r="S10" s="1" t="s">
        <v>77</v>
      </c>
      <c r="T10" s="1" t="s">
        <v>74</v>
      </c>
      <c r="U10" s="1" t="s">
        <v>6</v>
      </c>
      <c r="V10" s="1" t="s">
        <v>7</v>
      </c>
      <c r="AG10" s="1">
        <v>6</v>
      </c>
      <c r="AH10" s="1">
        <v>11</v>
      </c>
      <c r="AJ10" s="1">
        <v>17</v>
      </c>
      <c r="AK10" s="1">
        <v>16</v>
      </c>
      <c r="AM10" s="1">
        <v>10</v>
      </c>
      <c r="AN10" s="1">
        <v>4</v>
      </c>
      <c r="BP10" s="7">
        <f t="shared" si="0"/>
        <v>64</v>
      </c>
      <c r="BQ10" s="8">
        <f t="shared" si="1"/>
        <v>4284.8</v>
      </c>
    </row>
    <row r="11" spans="1:69" ht="84.95" customHeight="1" x14ac:dyDescent="0.25">
      <c r="A11" s="1">
        <v>2</v>
      </c>
      <c r="B11" s="1" t="s">
        <v>67</v>
      </c>
      <c r="H11" s="1" t="s">
        <v>102</v>
      </c>
      <c r="I11" s="1" t="s">
        <v>103</v>
      </c>
      <c r="J11" s="1" t="s">
        <v>85</v>
      </c>
      <c r="K11" s="5" t="s">
        <v>71</v>
      </c>
      <c r="L11" s="1" t="s">
        <v>72</v>
      </c>
      <c r="M11" s="1" t="s">
        <v>73</v>
      </c>
      <c r="N11" s="1" t="s">
        <v>74</v>
      </c>
      <c r="O11" s="1" t="s">
        <v>104</v>
      </c>
      <c r="P11" s="1" t="s">
        <v>97</v>
      </c>
      <c r="Q11" s="1" t="s">
        <v>82</v>
      </c>
      <c r="R11" s="1" t="s">
        <v>105</v>
      </c>
      <c r="S11" s="1" t="s">
        <v>77</v>
      </c>
      <c r="T11" s="1" t="s">
        <v>74</v>
      </c>
      <c r="U11" s="1" t="s">
        <v>50</v>
      </c>
      <c r="V11" s="1" t="s">
        <v>51</v>
      </c>
      <c r="AF11" s="1">
        <v>2</v>
      </c>
      <c r="AL11" s="1">
        <v>2</v>
      </c>
      <c r="BP11" s="7">
        <f t="shared" si="0"/>
        <v>4</v>
      </c>
      <c r="BQ11" s="8">
        <f t="shared" si="1"/>
        <v>288.39999999999998</v>
      </c>
    </row>
    <row r="12" spans="1:69" ht="84.95" customHeight="1" x14ac:dyDescent="0.25">
      <c r="A12" s="1">
        <v>2</v>
      </c>
      <c r="B12" s="1" t="s">
        <v>67</v>
      </c>
      <c r="H12" s="1" t="s">
        <v>106</v>
      </c>
      <c r="I12" s="1" t="s">
        <v>103</v>
      </c>
      <c r="J12" s="1" t="s">
        <v>85</v>
      </c>
      <c r="K12" s="5" t="s">
        <v>71</v>
      </c>
      <c r="L12" s="1" t="s">
        <v>72</v>
      </c>
      <c r="M12" s="1" t="s">
        <v>73</v>
      </c>
      <c r="N12" s="1" t="s">
        <v>74</v>
      </c>
      <c r="O12" s="1" t="s">
        <v>107</v>
      </c>
      <c r="P12" s="1" t="s">
        <v>108</v>
      </c>
      <c r="Q12" s="1" t="s">
        <v>82</v>
      </c>
      <c r="R12" s="1" t="s">
        <v>105</v>
      </c>
      <c r="S12" s="1" t="s">
        <v>77</v>
      </c>
      <c r="T12" s="1" t="s">
        <v>74</v>
      </c>
      <c r="U12" s="1" t="s">
        <v>50</v>
      </c>
      <c r="V12" s="1" t="s">
        <v>51</v>
      </c>
      <c r="AF12" s="1">
        <v>1</v>
      </c>
      <c r="BP12" s="7">
        <f t="shared" si="0"/>
        <v>1</v>
      </c>
      <c r="BQ12" s="8">
        <f t="shared" si="1"/>
        <v>72.099999999999994</v>
      </c>
    </row>
    <row r="13" spans="1:69" ht="84.95" customHeight="1" x14ac:dyDescent="0.25">
      <c r="A13" s="1">
        <v>2</v>
      </c>
      <c r="B13" s="1" t="s">
        <v>67</v>
      </c>
      <c r="H13" s="1" t="s">
        <v>109</v>
      </c>
      <c r="I13" s="1" t="s">
        <v>110</v>
      </c>
      <c r="J13" s="1" t="s">
        <v>80</v>
      </c>
      <c r="K13" s="5" t="s">
        <v>71</v>
      </c>
      <c r="L13" s="1" t="s">
        <v>72</v>
      </c>
      <c r="M13" s="1" t="s">
        <v>73</v>
      </c>
      <c r="N13" s="1" t="s">
        <v>74</v>
      </c>
      <c r="O13" s="1" t="s">
        <v>81</v>
      </c>
      <c r="P13" s="1" t="s">
        <v>76</v>
      </c>
      <c r="Q13" s="1" t="s">
        <v>82</v>
      </c>
      <c r="R13" s="1" t="s">
        <v>83</v>
      </c>
      <c r="S13" s="1" t="s">
        <v>77</v>
      </c>
      <c r="T13" s="1" t="s">
        <v>74</v>
      </c>
      <c r="U13" s="1" t="s">
        <v>6</v>
      </c>
      <c r="V13" s="1" t="s">
        <v>7</v>
      </c>
      <c r="AG13" s="1">
        <v>9</v>
      </c>
      <c r="AH13" s="1">
        <v>20</v>
      </c>
      <c r="AJ13" s="1">
        <v>33</v>
      </c>
      <c r="AK13" s="1">
        <v>33</v>
      </c>
      <c r="AM13" s="1">
        <v>21</v>
      </c>
      <c r="AN13" s="1">
        <v>10</v>
      </c>
      <c r="BP13" s="7">
        <f t="shared" si="0"/>
        <v>126</v>
      </c>
      <c r="BQ13" s="8">
        <f t="shared" si="1"/>
        <v>9733.5</v>
      </c>
    </row>
    <row r="14" spans="1:69" ht="84.95" customHeight="1" x14ac:dyDescent="0.25">
      <c r="A14" s="1">
        <v>2</v>
      </c>
      <c r="B14" s="1" t="s">
        <v>67</v>
      </c>
      <c r="D14" s="6"/>
      <c r="H14" s="1" t="s">
        <v>111</v>
      </c>
      <c r="I14" s="1" t="s">
        <v>100</v>
      </c>
      <c r="J14" s="1" t="s">
        <v>85</v>
      </c>
      <c r="K14" s="5" t="s">
        <v>71</v>
      </c>
      <c r="L14" s="1" t="s">
        <v>72</v>
      </c>
      <c r="M14" s="1" t="s">
        <v>73</v>
      </c>
      <c r="N14" s="1" t="s">
        <v>74</v>
      </c>
      <c r="O14" s="1" t="s">
        <v>86</v>
      </c>
      <c r="P14" s="1" t="s">
        <v>87</v>
      </c>
      <c r="Q14" s="1" t="s">
        <v>88</v>
      </c>
      <c r="R14" s="1" t="s">
        <v>89</v>
      </c>
      <c r="S14" s="1" t="s">
        <v>77</v>
      </c>
      <c r="T14" s="1" t="s">
        <v>74</v>
      </c>
      <c r="U14" s="1" t="s">
        <v>6</v>
      </c>
      <c r="V14" s="1" t="s">
        <v>7</v>
      </c>
      <c r="AH14" s="1">
        <v>2</v>
      </c>
      <c r="AJ14" s="1">
        <v>3</v>
      </c>
      <c r="AK14" s="1">
        <v>6</v>
      </c>
      <c r="AM14" s="1">
        <v>5</v>
      </c>
      <c r="AN14" s="1">
        <v>4</v>
      </c>
      <c r="BP14" s="7">
        <f t="shared" si="0"/>
        <v>20</v>
      </c>
      <c r="BQ14" s="8">
        <f t="shared" si="1"/>
        <v>1339</v>
      </c>
    </row>
    <row r="15" spans="1:69" ht="84.95" customHeight="1" x14ac:dyDescent="0.25">
      <c r="A15" s="1">
        <v>2</v>
      </c>
      <c r="B15" s="1" t="s">
        <v>67</v>
      </c>
      <c r="H15" s="1" t="s">
        <v>112</v>
      </c>
      <c r="I15" s="1" t="s">
        <v>100</v>
      </c>
      <c r="J15" s="1" t="s">
        <v>70</v>
      </c>
      <c r="K15" s="5" t="s">
        <v>71</v>
      </c>
      <c r="L15" s="1" t="s">
        <v>72</v>
      </c>
      <c r="M15" s="1" t="s">
        <v>73</v>
      </c>
      <c r="N15" s="1" t="s">
        <v>74</v>
      </c>
      <c r="O15" s="1" t="s">
        <v>113</v>
      </c>
      <c r="P15" s="1" t="s">
        <v>114</v>
      </c>
      <c r="Q15" s="1" t="s">
        <v>82</v>
      </c>
      <c r="R15" s="1" t="s">
        <v>101</v>
      </c>
      <c r="S15" s="1" t="s">
        <v>77</v>
      </c>
      <c r="T15" s="1" t="s">
        <v>74</v>
      </c>
      <c r="U15" s="1" t="s">
        <v>6</v>
      </c>
      <c r="V15" s="1" t="s">
        <v>7</v>
      </c>
      <c r="AH15" s="1">
        <v>3</v>
      </c>
      <c r="BP15" s="7">
        <f t="shared" si="0"/>
        <v>3</v>
      </c>
      <c r="BQ15" s="8">
        <f t="shared" si="1"/>
        <v>200.85000000000002</v>
      </c>
    </row>
    <row r="16" spans="1:69" ht="84.95" customHeight="1" x14ac:dyDescent="0.25">
      <c r="A16" s="1">
        <v>2</v>
      </c>
      <c r="B16" s="1" t="s">
        <v>67</v>
      </c>
      <c r="H16" s="1" t="s">
        <v>115</v>
      </c>
      <c r="I16" s="1" t="s">
        <v>103</v>
      </c>
      <c r="J16" s="1" t="s">
        <v>116</v>
      </c>
      <c r="K16" s="5" t="s">
        <v>71</v>
      </c>
      <c r="L16" s="1" t="s">
        <v>72</v>
      </c>
      <c r="M16" s="1" t="s">
        <v>73</v>
      </c>
      <c r="N16" s="1" t="s">
        <v>74</v>
      </c>
      <c r="O16" s="1" t="s">
        <v>117</v>
      </c>
      <c r="P16" s="1" t="s">
        <v>118</v>
      </c>
      <c r="Q16" s="1" t="s">
        <v>82</v>
      </c>
      <c r="R16" s="1" t="s">
        <v>105</v>
      </c>
      <c r="S16" s="1" t="s">
        <v>77</v>
      </c>
      <c r="T16" s="1" t="s">
        <v>74</v>
      </c>
      <c r="U16" s="1" t="s">
        <v>6</v>
      </c>
      <c r="V16" s="1" t="s">
        <v>7</v>
      </c>
      <c r="AH16" s="1">
        <v>4</v>
      </c>
      <c r="AJ16" s="1">
        <v>4</v>
      </c>
      <c r="AM16" s="1">
        <v>1</v>
      </c>
      <c r="AN16" s="1">
        <v>1</v>
      </c>
      <c r="BP16" s="7">
        <f t="shared" si="0"/>
        <v>10</v>
      </c>
      <c r="BQ16" s="8">
        <f t="shared" si="1"/>
        <v>721</v>
      </c>
    </row>
    <row r="17" spans="1:69" ht="84.95" customHeight="1" x14ac:dyDescent="0.25">
      <c r="A17" s="1">
        <v>2</v>
      </c>
      <c r="B17" s="1" t="s">
        <v>67</v>
      </c>
      <c r="H17" s="1" t="s">
        <v>119</v>
      </c>
      <c r="I17" s="1" t="s">
        <v>103</v>
      </c>
      <c r="J17" s="1" t="s">
        <v>116</v>
      </c>
      <c r="K17" s="5" t="s">
        <v>71</v>
      </c>
      <c r="L17" s="1" t="s">
        <v>72</v>
      </c>
      <c r="M17" s="1" t="s">
        <v>73</v>
      </c>
      <c r="N17" s="1" t="s">
        <v>74</v>
      </c>
      <c r="O17" s="1" t="s">
        <v>120</v>
      </c>
      <c r="P17" s="1" t="s">
        <v>121</v>
      </c>
      <c r="Q17" s="1" t="s">
        <v>82</v>
      </c>
      <c r="R17" s="1" t="s">
        <v>105</v>
      </c>
      <c r="S17" s="1" t="s">
        <v>77</v>
      </c>
      <c r="T17" s="1" t="s">
        <v>74</v>
      </c>
      <c r="U17" s="1" t="s">
        <v>6</v>
      </c>
      <c r="V17" s="1" t="s">
        <v>7</v>
      </c>
      <c r="AH17" s="1">
        <v>4</v>
      </c>
      <c r="AJ17" s="1">
        <v>2</v>
      </c>
      <c r="AK17" s="1">
        <v>2</v>
      </c>
      <c r="AM17" s="1">
        <v>3</v>
      </c>
      <c r="AN17" s="1">
        <v>3</v>
      </c>
      <c r="BP17" s="7">
        <f t="shared" si="0"/>
        <v>14</v>
      </c>
      <c r="BQ17" s="8">
        <f t="shared" si="1"/>
        <v>1009.3999999999999</v>
      </c>
    </row>
    <row r="18" spans="1:69" ht="84.95" customHeight="1" x14ac:dyDescent="0.25">
      <c r="A18" s="1">
        <v>2</v>
      </c>
      <c r="B18" s="1" t="s">
        <v>67</v>
      </c>
      <c r="H18" s="1" t="s">
        <v>122</v>
      </c>
      <c r="I18" s="1" t="s">
        <v>103</v>
      </c>
      <c r="J18" s="1" t="s">
        <v>116</v>
      </c>
      <c r="K18" s="5" t="s">
        <v>71</v>
      </c>
      <c r="L18" s="1" t="s">
        <v>72</v>
      </c>
      <c r="M18" s="1" t="s">
        <v>73</v>
      </c>
      <c r="N18" s="1" t="s">
        <v>74</v>
      </c>
      <c r="O18" s="1" t="s">
        <v>123</v>
      </c>
      <c r="P18" s="1" t="s">
        <v>124</v>
      </c>
      <c r="Q18" s="1" t="s">
        <v>88</v>
      </c>
      <c r="R18" s="1" t="s">
        <v>89</v>
      </c>
      <c r="S18" s="1" t="s">
        <v>77</v>
      </c>
      <c r="T18" s="1" t="s">
        <v>74</v>
      </c>
      <c r="U18" s="1" t="s">
        <v>6</v>
      </c>
      <c r="V18" s="1" t="s">
        <v>7</v>
      </c>
      <c r="AH18" s="1">
        <v>4</v>
      </c>
      <c r="AJ18" s="1">
        <v>4</v>
      </c>
      <c r="AK18" s="1">
        <v>4</v>
      </c>
      <c r="AM18" s="1">
        <v>4</v>
      </c>
      <c r="AN18" s="1">
        <v>4</v>
      </c>
      <c r="BP18" s="7">
        <f t="shared" si="0"/>
        <v>20</v>
      </c>
      <c r="BQ18" s="8">
        <f t="shared" si="1"/>
        <v>1442</v>
      </c>
    </row>
    <row r="19" spans="1:69" ht="84.95" customHeight="1" x14ac:dyDescent="0.25">
      <c r="A19" s="1">
        <v>2</v>
      </c>
      <c r="B19" s="1" t="s">
        <v>67</v>
      </c>
      <c r="D19" s="6"/>
      <c r="H19" s="1" t="s">
        <v>125</v>
      </c>
      <c r="I19" s="1" t="s">
        <v>110</v>
      </c>
      <c r="J19" s="1" t="s">
        <v>80</v>
      </c>
      <c r="K19" s="5" t="s">
        <v>71</v>
      </c>
      <c r="L19" s="1" t="s">
        <v>72</v>
      </c>
      <c r="M19" s="1" t="s">
        <v>73</v>
      </c>
      <c r="N19" s="1" t="s">
        <v>74</v>
      </c>
      <c r="O19" s="1" t="s">
        <v>126</v>
      </c>
      <c r="P19" s="1" t="s">
        <v>127</v>
      </c>
      <c r="Q19" s="1" t="s">
        <v>82</v>
      </c>
      <c r="R19" s="1" t="s">
        <v>83</v>
      </c>
      <c r="S19" s="1" t="s">
        <v>77</v>
      </c>
      <c r="T19" s="1" t="s">
        <v>74</v>
      </c>
      <c r="U19" s="1" t="s">
        <v>6</v>
      </c>
      <c r="V19" s="1" t="s">
        <v>7</v>
      </c>
      <c r="AG19" s="1">
        <v>4</v>
      </c>
      <c r="AH19" s="1">
        <v>8</v>
      </c>
      <c r="AJ19" s="1">
        <v>12</v>
      </c>
      <c r="AK19" s="1">
        <v>13</v>
      </c>
      <c r="AM19" s="1">
        <v>8</v>
      </c>
      <c r="AN19" s="1">
        <v>4</v>
      </c>
      <c r="BP19" s="7">
        <f t="shared" si="0"/>
        <v>49</v>
      </c>
      <c r="BQ19" s="8">
        <f t="shared" si="1"/>
        <v>3785.25</v>
      </c>
    </row>
    <row r="20" spans="1:69" ht="84.95" customHeight="1" x14ac:dyDescent="0.25">
      <c r="A20" s="1">
        <v>2</v>
      </c>
      <c r="B20" s="1" t="s">
        <v>67</v>
      </c>
      <c r="H20" s="1" t="s">
        <v>128</v>
      </c>
      <c r="I20" s="1" t="s">
        <v>129</v>
      </c>
      <c r="J20" s="1" t="s">
        <v>130</v>
      </c>
      <c r="K20" s="5" t="s">
        <v>71</v>
      </c>
      <c r="L20" s="1" t="s">
        <v>72</v>
      </c>
      <c r="M20" s="1" t="s">
        <v>73</v>
      </c>
      <c r="N20" s="1" t="s">
        <v>74</v>
      </c>
      <c r="O20" s="1" t="s">
        <v>131</v>
      </c>
      <c r="P20" s="1" t="s">
        <v>132</v>
      </c>
      <c r="Q20" s="1" t="s">
        <v>133</v>
      </c>
      <c r="R20" s="1" t="s">
        <v>134</v>
      </c>
      <c r="S20" s="1" t="s">
        <v>77</v>
      </c>
      <c r="T20" s="1" t="s">
        <v>74</v>
      </c>
      <c r="U20" s="1" t="s">
        <v>6</v>
      </c>
      <c r="V20" s="1" t="s">
        <v>7</v>
      </c>
      <c r="AH20" s="1">
        <v>4</v>
      </c>
      <c r="AJ20" s="1">
        <v>3</v>
      </c>
      <c r="AK20" s="1">
        <v>1</v>
      </c>
      <c r="AM20" s="1">
        <v>3</v>
      </c>
      <c r="AN20" s="1">
        <v>4</v>
      </c>
      <c r="BP20" s="7">
        <f t="shared" si="0"/>
        <v>15</v>
      </c>
      <c r="BQ20" s="8">
        <f t="shared" si="1"/>
        <v>1042.95</v>
      </c>
    </row>
    <row r="21" spans="1:69" ht="84.95" customHeight="1" x14ac:dyDescent="0.25">
      <c r="A21" s="1">
        <v>2</v>
      </c>
      <c r="B21" s="1" t="s">
        <v>67</v>
      </c>
      <c r="D21" s="6"/>
      <c r="H21" s="1" t="s">
        <v>135</v>
      </c>
      <c r="I21" s="1" t="s">
        <v>110</v>
      </c>
      <c r="J21" s="1" t="s">
        <v>80</v>
      </c>
      <c r="K21" s="5" t="s">
        <v>71</v>
      </c>
      <c r="L21" s="1" t="s">
        <v>72</v>
      </c>
      <c r="M21" s="1" t="s">
        <v>73</v>
      </c>
      <c r="N21" s="1" t="s">
        <v>74</v>
      </c>
      <c r="O21" s="1" t="s">
        <v>96</v>
      </c>
      <c r="P21" s="1" t="s">
        <v>97</v>
      </c>
      <c r="Q21" s="1" t="s">
        <v>82</v>
      </c>
      <c r="R21" s="1" t="s">
        <v>136</v>
      </c>
      <c r="S21" s="1" t="s">
        <v>77</v>
      </c>
      <c r="T21" s="1" t="s">
        <v>74</v>
      </c>
      <c r="U21" s="1" t="s">
        <v>6</v>
      </c>
      <c r="V21" s="1" t="s">
        <v>7</v>
      </c>
      <c r="AG21" s="1">
        <v>10</v>
      </c>
      <c r="AH21" s="1">
        <v>20</v>
      </c>
      <c r="AJ21" s="1">
        <v>31</v>
      </c>
      <c r="AK21" s="1">
        <v>35</v>
      </c>
      <c r="AM21" s="1">
        <v>23</v>
      </c>
      <c r="AN21" s="1">
        <v>7</v>
      </c>
      <c r="BP21" s="7">
        <f t="shared" si="0"/>
        <v>126</v>
      </c>
      <c r="BQ21" s="8">
        <f t="shared" si="1"/>
        <v>9733.5</v>
      </c>
    </row>
    <row r="23" spans="1:69" x14ac:dyDescent="0.25">
      <c r="BP23" s="11">
        <f>SUM(BP5:BP22)</f>
        <v>1056</v>
      </c>
      <c r="BQ23" s="12">
        <f>SUM(BQ5:BQ22)</f>
        <v>75172.75</v>
      </c>
    </row>
  </sheetData>
  <dataConsolidate/>
  <pageMargins left="0.7" right="0.7" top="0.75" bottom="0.75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1028" r:id="rId4" name="Ordinati">
          <controlPr defaultSize="0" autoLine="0" r:id="rId5">
            <anchor moveWithCells="1" sizeWithCells="1">
              <from>
                <xdr:col>3</xdr:col>
                <xdr:colOff>161925</xdr:colOff>
                <xdr:row>0</xdr:row>
                <xdr:rowOff>19050</xdr:rowOff>
              </from>
              <to>
                <xdr:col>4</xdr:col>
                <xdr:colOff>133350</xdr:colOff>
                <xdr:row>1</xdr:row>
                <xdr:rowOff>133350</xdr:rowOff>
              </to>
            </anchor>
          </controlPr>
        </control>
      </mc:Choice>
      <mc:Fallback>
        <control shapeId="1028" r:id="rId4" name="Ordinati"/>
      </mc:Fallback>
    </mc:AlternateContent>
    <mc:AlternateContent xmlns:mc="http://schemas.openxmlformats.org/markup-compatibility/2006">
      <mc:Choice Requires="x14">
        <control shapeId="1029" r:id="rId6" name="InserisciTaglie">
          <controlPr defaultSize="0" autoLine="0" r:id="rId7">
            <anchor moveWithCells="1" sizeWithCells="1">
              <from>
                <xdr:col>8</xdr:col>
                <xdr:colOff>161925</xdr:colOff>
                <xdr:row>0</xdr:row>
                <xdr:rowOff>19050</xdr:rowOff>
              </from>
              <to>
                <xdr:col>9</xdr:col>
                <xdr:colOff>276225</xdr:colOff>
                <xdr:row>1</xdr:row>
                <xdr:rowOff>133350</xdr:rowOff>
              </to>
            </anchor>
          </controlPr>
        </control>
      </mc:Choice>
      <mc:Fallback>
        <control shapeId="1029" r:id="rId6" name="InserisciTaglie"/>
      </mc:Fallback>
    </mc:AlternateContent>
    <mc:AlternateContent xmlns:mc="http://schemas.openxmlformats.org/markup-compatibility/2006">
      <mc:Choice Requires="x14">
        <control shapeId="1032" r:id="rId8" name="btn_MostraNascondi">
          <controlPr defaultSize="0" autoLine="0" r:id="rId9">
            <anchor moveWithCells="1" sizeWithCells="1">
              <from>
                <xdr:col>10</xdr:col>
                <xdr:colOff>390525</xdr:colOff>
                <xdr:row>0</xdr:row>
                <xdr:rowOff>19050</xdr:rowOff>
              </from>
              <to>
                <xdr:col>10</xdr:col>
                <xdr:colOff>1114425</xdr:colOff>
                <xdr:row>1</xdr:row>
                <xdr:rowOff>85725</xdr:rowOff>
              </to>
            </anchor>
          </controlPr>
        </control>
      </mc:Choice>
      <mc:Fallback>
        <control shapeId="1032" r:id="rId8" name="btn_MostraNascondi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Parametri</vt:lpstr>
      <vt:lpstr>FSB_LACOSTE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created xsi:type="dcterms:W3CDTF">2017-11-12T18:13:16Z</dcterms:created>
  <dcterms:modified xsi:type="dcterms:W3CDTF">2025-05-13T10:46:57Z</dcterms:modified>
</cp:coreProperties>
</file>